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uk2.sharepoint.com/sites/UUKiGrantsandContracts/Shared Documents/General/BEIS UK-Israel/ApplicationPack/Progress reports/Awarded institutions/"/>
    </mc:Choice>
  </mc:AlternateContent>
  <xr:revisionPtr revIDLastSave="65" documentId="13_ncr:1_{2476F5E8-35A0-4A08-AB62-148BD72D73BB}" xr6:coauthVersionLast="47" xr6:coauthVersionMax="47" xr10:uidLastSave="{9779AD60-1B97-4E6D-ACBF-45DF1D3C42FB}"/>
  <bookViews>
    <workbookView xWindow="1230" yWindow="75" windowWidth="23310" windowHeight="15390" xr2:uid="{2A12A8F7-E5E8-40D2-A356-24EBC34C168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B15" i="1"/>
  <c r="F30" i="1" l="1"/>
  <c r="F29" i="1"/>
  <c r="F28" i="1"/>
  <c r="F27" i="1"/>
  <c r="F26" i="1"/>
  <c r="F25" i="1"/>
  <c r="F24" i="1"/>
  <c r="F23" i="1"/>
  <c r="H23" i="1"/>
  <c r="H24" i="1"/>
  <c r="H25" i="1"/>
  <c r="H26" i="1"/>
  <c r="H27" i="1"/>
  <c r="H28" i="1"/>
  <c r="H29" i="1"/>
  <c r="H30" i="1"/>
  <c r="I30" i="1" l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J33" i="1" s="1"/>
</calcChain>
</file>

<file path=xl/sharedStrings.xml><?xml version="1.0" encoding="utf-8"?>
<sst xmlns="http://schemas.openxmlformats.org/spreadsheetml/2006/main" count="39" uniqueCount="39">
  <si>
    <t xml:space="preserve">Periodic/final reporting template - UK-Israel innovation researcher mobility scheme </t>
  </si>
  <si>
    <r>
      <t xml:space="preserve">Periodic report for reporting period 1 April 2023 – 31 August 2023 due </t>
    </r>
    <r>
      <rPr>
        <b/>
        <i/>
        <u/>
        <sz val="11"/>
        <color rgb="FFD13438"/>
        <rFont val="Arial"/>
        <charset val="1"/>
      </rPr>
      <t>15 September 2023</t>
    </r>
    <r>
      <rPr>
        <sz val="11"/>
        <rFont val="Arial"/>
        <charset val="1"/>
      </rPr>
      <t> </t>
    </r>
  </si>
  <si>
    <r>
      <t xml:space="preserve">Final report for reporting period 1 September – 31 January due </t>
    </r>
    <r>
      <rPr>
        <b/>
        <i/>
        <u/>
        <sz val="11"/>
        <color rgb="FFD13438"/>
        <rFont val="Arial"/>
        <charset val="1"/>
      </rPr>
      <t>15 February 2024</t>
    </r>
    <r>
      <rPr>
        <sz val="11"/>
        <rFont val="Arial"/>
        <charset val="1"/>
      </rPr>
      <t> </t>
    </r>
  </si>
  <si>
    <t>Lead HEI (UK) name:</t>
  </si>
  <si>
    <t>Lead applicant name:</t>
  </si>
  <si>
    <t>Total number of researchers:</t>
  </si>
  <si>
    <t>FLAT RATES AGREED per researcher, per month (unless otherwise indicated):</t>
  </si>
  <si>
    <t>Direct costs</t>
  </si>
  <si>
    <t>Flat rate costs</t>
  </si>
  <si>
    <r>
      <t>*</t>
    </r>
    <r>
      <rPr>
        <sz val="8"/>
        <color rgb="FF000000"/>
        <rFont val="Calibri"/>
      </rPr>
      <t>1</t>
    </r>
    <r>
      <rPr>
        <sz val="10"/>
        <color rgb="FF000000"/>
        <rFont val="Calibri"/>
      </rPr>
      <t xml:space="preserve"> Travel (flight and local UK and Israel)</t>
    </r>
  </si>
  <si>
    <r>
      <t>*</t>
    </r>
    <r>
      <rPr>
        <sz val="8"/>
        <color theme="1"/>
        <rFont val="Calibri"/>
      </rPr>
      <t xml:space="preserve">1 </t>
    </r>
    <r>
      <rPr>
        <sz val="10"/>
        <color theme="1"/>
        <rFont val="Calibri"/>
      </rPr>
      <t>Visa and associated costs</t>
    </r>
  </si>
  <si>
    <t>Subsistence (month): accommodation and local travel</t>
  </si>
  <si>
    <t>Subsistence (month): living costs</t>
  </si>
  <si>
    <r>
      <t>*</t>
    </r>
    <r>
      <rPr>
        <sz val="8"/>
        <color rgb="FF000000"/>
        <rFont val="Calibri"/>
      </rPr>
      <t>2</t>
    </r>
    <r>
      <rPr>
        <sz val="10"/>
        <color rgb="FF000000"/>
        <rFont val="Calibri"/>
      </rPr>
      <t xml:space="preserve"> Salary costs/teaching replacement: if applicable and for mobility of a minimum 3 months, one off payment</t>
    </r>
  </si>
  <si>
    <t xml:space="preserve">Indirect cost (contribution) </t>
  </si>
  <si>
    <t>set at 10% of direct costs</t>
  </si>
  <si>
    <r>
      <t>*</t>
    </r>
    <r>
      <rPr>
        <sz val="8"/>
        <color rgb="FF000000"/>
        <rFont val="Calibri"/>
      </rPr>
      <t>1</t>
    </r>
    <r>
      <rPr>
        <sz val="10"/>
        <color rgb="FF000000"/>
        <rFont val="Calibri"/>
      </rPr>
      <t xml:space="preserve"> : Initial travel and visa costs only applicable in month 1</t>
    </r>
  </si>
  <si>
    <r>
      <t>*</t>
    </r>
    <r>
      <rPr>
        <sz val="8"/>
        <color rgb="FF000000"/>
        <rFont val="Calibri"/>
      </rPr>
      <t>2</t>
    </r>
    <r>
      <rPr>
        <sz val="10"/>
        <color rgb="FF000000"/>
        <rFont val="Calibri"/>
      </rPr>
      <t xml:space="preserve"> : Only applicable to mobilities of &gt;= 3 months and if replacement teaching is required, one off payment</t>
    </r>
  </si>
  <si>
    <t>Researcher</t>
  </si>
  <si>
    <r>
      <rPr>
        <b/>
        <sz val="10"/>
        <color rgb="FF000000"/>
        <rFont val="Calibri"/>
      </rPr>
      <t xml:space="preserve">Duration of Mobility (months) 
</t>
    </r>
    <r>
      <rPr>
        <b/>
        <sz val="10"/>
        <color rgb="FFC00000"/>
        <rFont val="Calibri"/>
      </rPr>
      <t>NB minimum 1 month and maximum 10 months per researcher. Must finish by January 2024</t>
    </r>
  </si>
  <si>
    <t>Travel  (one off payment)</t>
  </si>
  <si>
    <t xml:space="preserve">Visa (one off payment) </t>
  </si>
  <si>
    <t>Subsistence cost TOTAL (Accommodation and local travel)</t>
  </si>
  <si>
    <t>Subsistence cost TOTAL (Living costs)</t>
  </si>
  <si>
    <t>Replacement teaching cost TOTAL 
(if applicable and only allowable if mobility is 3 months or more = please add £5000 one off payment)</t>
  </si>
  <si>
    <t>Total for Mobility</t>
  </si>
  <si>
    <t>Indirect cost 
(10% total dirct costs)</t>
  </si>
  <si>
    <t xml:space="preserve">Total awarded </t>
  </si>
  <si>
    <t>Actual TOTAL costs</t>
  </si>
  <si>
    <t>Comments (Please provide explanation for any significant changes)</t>
  </si>
  <si>
    <t>Researcher 1</t>
  </si>
  <si>
    <t>Researcher 2</t>
  </si>
  <si>
    <t>Researcher 3</t>
  </si>
  <si>
    <t>Researcher 4</t>
  </si>
  <si>
    <t>Researcher 5</t>
  </si>
  <si>
    <t>Researcher 6</t>
  </si>
  <si>
    <t>Researcher 7</t>
  </si>
  <si>
    <t>Researcher 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</si>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</sst>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_-;\-* #,##0_-;_-* &quot;-&quot;??_-;_-@_-"/>
    <numFmt numFmtId="167" formatCode="_-* #,##0.0_-;\-* #,##0.0_-;_-* &quot;-&quot;?_-;_-@_-"/>
    <numFmt numFmtId="168" formatCode="_-&quot;£&quot;* #,##0_-;\-&quot;£&quot;* #,##0_-;_-&quot;£&quot;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sz val="10"/>
      <color rgb="FF000000"/>
      <name val="Calibri"/>
    </font>
    <font>
      <sz val="8"/>
      <color rgb="FF000000"/>
      <name val="Calibri"/>
    </font>
    <font>
      <sz val="8"/>
      <color theme="1"/>
      <name val="Calibri"/>
    </font>
    <font>
      <sz val="10"/>
      <name val="Calibri"/>
    </font>
    <font>
      <sz val="11"/>
      <color rgb="FFFF0000"/>
      <name val="Calibri"/>
    </font>
    <font>
      <b/>
      <u/>
      <sz val="10"/>
      <color theme="1"/>
      <name val="Calibri"/>
    </font>
    <font>
      <b/>
      <sz val="10"/>
      <color rgb="FF000000"/>
      <name val="Calibri"/>
    </font>
    <font>
      <b/>
      <sz val="10"/>
      <color rgb="FFC00000"/>
      <name val="Calibri"/>
    </font>
    <font>
      <b/>
      <sz val="10"/>
      <name val="Calibri"/>
    </font>
    <font>
      <b/>
      <sz val="10"/>
      <color rgb="FFFF0000"/>
      <name val="Calibri"/>
    </font>
    <font>
      <b/>
      <i/>
      <u/>
      <sz val="11"/>
      <color rgb="FFD13438"/>
      <name val="Arial"/>
      <charset val="1"/>
    </font>
    <font>
      <sz val="11"/>
      <name val="Arial"/>
      <charset val="1"/>
    </font>
    <font>
      <i/>
      <u/>
      <sz val="11"/>
      <color rgb="FFD13438"/>
      <name val="Arial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6" fontId="6" fillId="0" borderId="1" xfId="2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166" fontId="11" fillId="0" borderId="1" xfId="2" applyNumberFormat="1" applyFont="1" applyBorder="1" applyAlignment="1">
      <alignment horizontal="left"/>
    </xf>
    <xf numFmtId="0" fontId="12" fillId="0" borderId="0" xfId="0" applyFont="1"/>
    <xf numFmtId="0" fontId="11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167" fontId="5" fillId="0" borderId="0" xfId="2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8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6" fillId="0" borderId="1" xfId="0" applyFont="1" applyBorder="1"/>
    <xf numFmtId="1" fontId="6" fillId="0" borderId="1" xfId="0" applyNumberFormat="1" applyFont="1" applyBorder="1"/>
    <xf numFmtId="168" fontId="6" fillId="0" borderId="1" xfId="1" applyNumberFormat="1" applyFont="1" applyBorder="1"/>
    <xf numFmtId="168" fontId="11" fillId="0" borderId="1" xfId="1" applyNumberFormat="1" applyFont="1" applyBorder="1"/>
    <xf numFmtId="168" fontId="6" fillId="0" borderId="1" xfId="1" applyNumberFormat="1" applyFont="1" applyBorder="1" applyAlignment="1">
      <alignment wrapText="1"/>
    </xf>
    <xf numFmtId="168" fontId="6" fillId="0" borderId="1" xfId="1" applyNumberFormat="1" applyFont="1" applyFill="1" applyBorder="1" applyAlignment="1">
      <alignment wrapText="1"/>
    </xf>
    <xf numFmtId="168" fontId="5" fillId="0" borderId="1" xfId="1" applyNumberFormat="1" applyFont="1" applyBorder="1"/>
    <xf numFmtId="164" fontId="6" fillId="0" borderId="1" xfId="1" applyFont="1" applyBorder="1" applyAlignment="1">
      <alignment wrapText="1"/>
    </xf>
    <xf numFmtId="164" fontId="5" fillId="0" borderId="3" xfId="1" applyFont="1" applyFill="1" applyBorder="1" applyAlignment="1">
      <alignment wrapText="1"/>
    </xf>
    <xf numFmtId="0" fontId="6" fillId="0" borderId="2" xfId="0" applyFont="1" applyBorder="1"/>
    <xf numFmtId="164" fontId="6" fillId="0" borderId="1" xfId="1" applyFont="1" applyBorder="1"/>
    <xf numFmtId="164" fontId="11" fillId="0" borderId="1" xfId="1" applyFont="1" applyBorder="1"/>
    <xf numFmtId="164" fontId="5" fillId="0" borderId="1" xfId="1" applyFont="1" applyBorder="1"/>
    <xf numFmtId="164" fontId="5" fillId="0" borderId="1" xfId="0" applyNumberFormat="1" applyFont="1" applyBorder="1"/>
    <xf numFmtId="0" fontId="3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0" fillId="0" borderId="4" xfId="0" applyFont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120C-FB17-4341-BF50-AA68536FC7A7}">
  <dimension ref="A2:L35"/>
  <sheetViews>
    <sheetView tabSelected="1" zoomScaleNormal="100" workbookViewId="0">
      <selection activeCell="G3" sqref="G3:K3"/>
    </sheetView>
  </sheetViews>
  <sheetFormatPr defaultRowHeight="15"/>
  <cols>
    <col min="1" max="1" width="48.7109375" style="2" customWidth="1"/>
    <col min="2" max="2" width="20.140625" style="2" customWidth="1"/>
    <col min="3" max="3" width="18.85546875" style="2" customWidth="1"/>
    <col min="4" max="4" width="15.42578125" style="2" customWidth="1"/>
    <col min="5" max="5" width="15.85546875" style="2" customWidth="1"/>
    <col min="6" max="6" width="14.28515625" style="2" customWidth="1"/>
    <col min="7" max="7" width="20" style="2" customWidth="1"/>
    <col min="8" max="8" width="12.42578125" style="2" customWidth="1"/>
    <col min="9" max="9" width="11.28515625" style="2" customWidth="1"/>
    <col min="10" max="10" width="12.5703125" style="2" customWidth="1"/>
    <col min="11" max="11" width="15" style="2" customWidth="1"/>
    <col min="12" max="12" width="27.5703125" style="2" customWidth="1"/>
    <col min="13" max="16384" width="9.140625" style="2"/>
  </cols>
  <sheetData>
    <row r="2" spans="1:11" s="1" customFormat="1" ht="30.75" customHeight="1">
      <c r="B2" s="43" t="s">
        <v>0</v>
      </c>
      <c r="C2" s="43"/>
      <c r="D2" s="43"/>
      <c r="E2" s="43"/>
      <c r="F2" s="43"/>
      <c r="G2" s="45" t="s">
        <v>1</v>
      </c>
      <c r="H2" s="45"/>
      <c r="I2" s="45"/>
      <c r="J2" s="45"/>
      <c r="K2" s="45"/>
    </row>
    <row r="3" spans="1:11" ht="35.25" customHeight="1">
      <c r="B3" s="3"/>
      <c r="C3" s="3"/>
      <c r="D3" s="3"/>
      <c r="E3" s="3"/>
      <c r="F3" s="3"/>
      <c r="G3" s="45" t="s">
        <v>2</v>
      </c>
      <c r="H3" s="45"/>
      <c r="I3" s="45"/>
      <c r="J3" s="45"/>
      <c r="K3" s="45"/>
    </row>
    <row r="4" spans="1:11" s="6" customFormat="1" ht="15" customHeight="1">
      <c r="A4" s="4" t="s">
        <v>3</v>
      </c>
      <c r="B4" s="46"/>
      <c r="C4" s="44"/>
      <c r="D4" s="44"/>
      <c r="E4" s="44"/>
      <c r="F4" s="44"/>
      <c r="G4" s="44"/>
    </row>
    <row r="5" spans="1:11" s="6" customFormat="1" ht="15" customHeight="1">
      <c r="A5" s="4" t="s">
        <v>4</v>
      </c>
      <c r="B5" s="46"/>
      <c r="C5" s="44"/>
      <c r="D5" s="44"/>
      <c r="E5" s="44"/>
      <c r="F5" s="44"/>
      <c r="G5" s="44"/>
    </row>
    <row r="6" spans="1:11" s="6" customFormat="1" ht="12.75">
      <c r="A6" s="4" t="s">
        <v>5</v>
      </c>
      <c r="B6" s="5"/>
    </row>
    <row r="7" spans="1:11">
      <c r="B7" s="3"/>
      <c r="C7" s="3"/>
      <c r="D7" s="3"/>
      <c r="E7" s="3"/>
      <c r="F7" s="3"/>
    </row>
    <row r="8" spans="1:11" s="8" customFormat="1" ht="27">
      <c r="A8" s="7" t="s">
        <v>6</v>
      </c>
      <c r="B8" s="5"/>
    </row>
    <row r="9" spans="1:11">
      <c r="A9" s="6"/>
      <c r="B9" s="6"/>
    </row>
    <row r="10" spans="1:11">
      <c r="A10" s="6"/>
      <c r="B10" s="6"/>
    </row>
    <row r="11" spans="1:11">
      <c r="A11" s="9" t="s">
        <v>7</v>
      </c>
      <c r="B11" s="9" t="s">
        <v>8</v>
      </c>
    </row>
    <row r="12" spans="1:11">
      <c r="A12" s="10" t="s">
        <v>9</v>
      </c>
      <c r="B12" s="11">
        <v>1000</v>
      </c>
    </row>
    <row r="13" spans="1:11">
      <c r="A13" s="12" t="s">
        <v>10</v>
      </c>
      <c r="B13" s="11">
        <v>500</v>
      </c>
    </row>
    <row r="14" spans="1:11">
      <c r="A14" s="12" t="s">
        <v>11</v>
      </c>
      <c r="B14" s="11">
        <v>2000</v>
      </c>
    </row>
    <row r="15" spans="1:11">
      <c r="A15" s="12" t="s">
        <v>12</v>
      </c>
      <c r="B15" s="11">
        <f>1500</f>
        <v>1500</v>
      </c>
    </row>
    <row r="16" spans="1:11" ht="30" customHeight="1">
      <c r="A16" s="13" t="s">
        <v>13</v>
      </c>
      <c r="B16" s="14">
        <v>5000</v>
      </c>
      <c r="C16" s="15"/>
      <c r="D16" s="15"/>
    </row>
    <row r="17" spans="1:12">
      <c r="A17" s="12" t="s">
        <v>14</v>
      </c>
      <c r="B17" s="16" t="s">
        <v>15</v>
      </c>
      <c r="C17" s="15"/>
      <c r="D17" s="15"/>
    </row>
    <row r="18" spans="1:12" s="6" customFormat="1" ht="28.9" customHeight="1">
      <c r="A18" s="17"/>
      <c r="B18" s="18"/>
      <c r="C18" s="19"/>
      <c r="D18" s="19"/>
      <c r="E18" s="19"/>
      <c r="F18" s="19"/>
      <c r="G18" s="19"/>
      <c r="H18" s="19"/>
      <c r="I18" s="19"/>
      <c r="J18" s="19"/>
    </row>
    <row r="19" spans="1:12" s="6" customFormat="1" ht="12.75">
      <c r="A19" s="20" t="s">
        <v>16</v>
      </c>
      <c r="B19" s="21"/>
    </row>
    <row r="20" spans="1:12" s="6" customFormat="1" ht="12.75">
      <c r="A20" s="20" t="s">
        <v>17</v>
      </c>
      <c r="B20" s="22"/>
    </row>
    <row r="21" spans="1:12" s="6" customFormat="1" ht="12.75"/>
    <row r="22" spans="1:12" s="5" customFormat="1" ht="111" customHeight="1">
      <c r="A22" s="23" t="s">
        <v>18</v>
      </c>
      <c r="B22" s="24" t="s">
        <v>19</v>
      </c>
      <c r="C22" s="24" t="s">
        <v>20</v>
      </c>
      <c r="D22" s="24" t="s">
        <v>21</v>
      </c>
      <c r="E22" s="25" t="s">
        <v>22</v>
      </c>
      <c r="F22" s="26" t="s">
        <v>23</v>
      </c>
      <c r="G22" s="25" t="s">
        <v>24</v>
      </c>
      <c r="H22" s="24" t="s">
        <v>25</v>
      </c>
      <c r="I22" s="24" t="s">
        <v>26</v>
      </c>
      <c r="J22" s="27" t="s">
        <v>27</v>
      </c>
      <c r="K22" s="28" t="s">
        <v>28</v>
      </c>
      <c r="L22" s="28" t="s">
        <v>29</v>
      </c>
    </row>
    <row r="23" spans="1:12" s="6" customFormat="1" ht="12.75">
      <c r="A23" s="29" t="s">
        <v>30</v>
      </c>
      <c r="B23" s="30"/>
      <c r="C23" s="31" t="str">
        <f>IF(B23&gt;0, $B$12, "")</f>
        <v/>
      </c>
      <c r="D23" s="31" t="str">
        <f>IF(B23&gt;0, $B$13, "")</f>
        <v/>
      </c>
      <c r="E23" s="32">
        <f>(B14*B23)</f>
        <v>0</v>
      </c>
      <c r="F23" s="33">
        <f>B15*B23</f>
        <v>0</v>
      </c>
      <c r="G23" s="34"/>
      <c r="H23" s="35">
        <f>SUM(C23:G23)</f>
        <v>0</v>
      </c>
      <c r="I23" s="36">
        <f>0.1*H23</f>
        <v>0</v>
      </c>
      <c r="J23" s="37">
        <f>SUM(H23:I23)</f>
        <v>0</v>
      </c>
      <c r="K23" s="38"/>
      <c r="L23" s="38"/>
    </row>
    <row r="24" spans="1:12" s="6" customFormat="1" ht="12.75">
      <c r="A24" s="29" t="s">
        <v>31</v>
      </c>
      <c r="B24" s="30"/>
      <c r="C24" s="39" t="str">
        <f t="shared" ref="C24:C30" si="0">IF(B24&gt;0, $B$12, "")</f>
        <v/>
      </c>
      <c r="D24" s="39" t="str">
        <f t="shared" ref="D24:D30" si="1">IF(B24&gt;0, $B$13, "")</f>
        <v/>
      </c>
      <c r="E24" s="40">
        <f>(B14*B24)</f>
        <v>0</v>
      </c>
      <c r="F24" s="36">
        <f>B15*B24</f>
        <v>0</v>
      </c>
      <c r="G24" s="34"/>
      <c r="H24" s="41">
        <f t="shared" ref="H24:H30" si="2">SUM(C24:G24)</f>
        <v>0</v>
      </c>
      <c r="I24" s="36">
        <f t="shared" ref="I24:I30" si="3">0.1*H24</f>
        <v>0</v>
      </c>
      <c r="J24" s="37">
        <f t="shared" ref="J24:J30" si="4">SUM(H24:I24)</f>
        <v>0</v>
      </c>
      <c r="K24" s="38"/>
      <c r="L24" s="38"/>
    </row>
    <row r="25" spans="1:12" s="6" customFormat="1" ht="12.75">
      <c r="A25" s="29" t="s">
        <v>32</v>
      </c>
      <c r="B25" s="30"/>
      <c r="C25" s="39" t="str">
        <f t="shared" si="0"/>
        <v/>
      </c>
      <c r="D25" s="39" t="str">
        <f t="shared" si="1"/>
        <v/>
      </c>
      <c r="E25" s="40">
        <f>(B14*B25)</f>
        <v>0</v>
      </c>
      <c r="F25" s="36">
        <f>B15*B25</f>
        <v>0</v>
      </c>
      <c r="G25" s="34"/>
      <c r="H25" s="41">
        <f t="shared" si="2"/>
        <v>0</v>
      </c>
      <c r="I25" s="36">
        <f t="shared" si="3"/>
        <v>0</v>
      </c>
      <c r="J25" s="37">
        <f t="shared" si="4"/>
        <v>0</v>
      </c>
      <c r="K25" s="38"/>
      <c r="L25" s="38"/>
    </row>
    <row r="26" spans="1:12" s="6" customFormat="1" ht="12.75">
      <c r="A26" s="29" t="s">
        <v>33</v>
      </c>
      <c r="B26" s="30"/>
      <c r="C26" s="39" t="str">
        <f t="shared" si="0"/>
        <v/>
      </c>
      <c r="D26" s="39" t="str">
        <f t="shared" si="1"/>
        <v/>
      </c>
      <c r="E26" s="40">
        <f>(B14*B26)</f>
        <v>0</v>
      </c>
      <c r="F26" s="36">
        <f>B15*B26</f>
        <v>0</v>
      </c>
      <c r="G26" s="34"/>
      <c r="H26" s="41">
        <f t="shared" si="2"/>
        <v>0</v>
      </c>
      <c r="I26" s="36">
        <f t="shared" si="3"/>
        <v>0</v>
      </c>
      <c r="J26" s="37">
        <f t="shared" si="4"/>
        <v>0</v>
      </c>
      <c r="K26" s="38"/>
      <c r="L26" s="38"/>
    </row>
    <row r="27" spans="1:12" s="6" customFormat="1" ht="12.75">
      <c r="A27" s="29" t="s">
        <v>34</v>
      </c>
      <c r="B27" s="30"/>
      <c r="C27" s="39" t="str">
        <f t="shared" si="0"/>
        <v/>
      </c>
      <c r="D27" s="39" t="str">
        <f t="shared" si="1"/>
        <v/>
      </c>
      <c r="E27" s="40">
        <f>(B14*B27)</f>
        <v>0</v>
      </c>
      <c r="F27" s="36">
        <f>B15*B27</f>
        <v>0</v>
      </c>
      <c r="G27" s="34"/>
      <c r="H27" s="41">
        <f t="shared" si="2"/>
        <v>0</v>
      </c>
      <c r="I27" s="36">
        <f t="shared" si="3"/>
        <v>0</v>
      </c>
      <c r="J27" s="37">
        <f t="shared" si="4"/>
        <v>0</v>
      </c>
      <c r="K27" s="38"/>
      <c r="L27" s="38"/>
    </row>
    <row r="28" spans="1:12" s="6" customFormat="1" ht="12.75">
      <c r="A28" s="29" t="s">
        <v>35</v>
      </c>
      <c r="B28" s="30"/>
      <c r="C28" s="39" t="str">
        <f t="shared" si="0"/>
        <v/>
      </c>
      <c r="D28" s="39" t="str">
        <f t="shared" si="1"/>
        <v/>
      </c>
      <c r="E28" s="40">
        <f>(B14*B28)</f>
        <v>0</v>
      </c>
      <c r="F28" s="36">
        <f>B15*B28</f>
        <v>0</v>
      </c>
      <c r="G28" s="34"/>
      <c r="H28" s="41">
        <f t="shared" si="2"/>
        <v>0</v>
      </c>
      <c r="I28" s="36">
        <f t="shared" si="3"/>
        <v>0</v>
      </c>
      <c r="J28" s="37">
        <f t="shared" si="4"/>
        <v>0</v>
      </c>
      <c r="K28" s="38"/>
      <c r="L28" s="38"/>
    </row>
    <row r="29" spans="1:12" s="6" customFormat="1" ht="12.75">
      <c r="A29" s="29" t="s">
        <v>36</v>
      </c>
      <c r="B29" s="30"/>
      <c r="C29" s="39" t="str">
        <f t="shared" si="0"/>
        <v/>
      </c>
      <c r="D29" s="39" t="str">
        <f t="shared" si="1"/>
        <v/>
      </c>
      <c r="E29" s="40">
        <f>(B14*B29)</f>
        <v>0</v>
      </c>
      <c r="F29" s="36">
        <f>B15*B29</f>
        <v>0</v>
      </c>
      <c r="G29" s="34"/>
      <c r="H29" s="41">
        <f t="shared" si="2"/>
        <v>0</v>
      </c>
      <c r="I29" s="36">
        <f t="shared" si="3"/>
        <v>0</v>
      </c>
      <c r="J29" s="37">
        <f t="shared" si="4"/>
        <v>0</v>
      </c>
      <c r="K29" s="38"/>
      <c r="L29" s="38"/>
    </row>
    <row r="30" spans="1:12" s="6" customFormat="1" ht="12.75">
      <c r="A30" s="29" t="s">
        <v>37</v>
      </c>
      <c r="B30" s="30"/>
      <c r="C30" s="39" t="str">
        <f t="shared" si="0"/>
        <v/>
      </c>
      <c r="D30" s="39" t="str">
        <f t="shared" si="1"/>
        <v/>
      </c>
      <c r="E30" s="40">
        <f>(B14*B30)</f>
        <v>0</v>
      </c>
      <c r="F30" s="36">
        <f>B15*B30</f>
        <v>0</v>
      </c>
      <c r="G30" s="34"/>
      <c r="H30" s="41">
        <f t="shared" si="2"/>
        <v>0</v>
      </c>
      <c r="I30" s="36">
        <f t="shared" si="3"/>
        <v>0</v>
      </c>
      <c r="J30" s="37">
        <f t="shared" si="4"/>
        <v>0</v>
      </c>
      <c r="K30" s="38"/>
      <c r="L30" s="38"/>
    </row>
    <row r="31" spans="1:12" s="6" customFormat="1" ht="12.75">
      <c r="F31" s="36"/>
    </row>
    <row r="32" spans="1:12" s="6" customFormat="1" ht="12.75"/>
    <row r="33" spans="9:10" s="6" customFormat="1" ht="12.75">
      <c r="I33" s="4" t="s">
        <v>38</v>
      </c>
      <c r="J33" s="42">
        <f>SUM(J23:J27)</f>
        <v>0</v>
      </c>
    </row>
    <row r="34" spans="9:10" s="6" customFormat="1" ht="12.75"/>
    <row r="35" spans="9:10" s="6" customFormat="1" ht="12.75"/>
  </sheetData>
  <mergeCells count="3">
    <mergeCell ref="B2:F2"/>
    <mergeCell ref="G2:K2"/>
    <mergeCell ref="G3:K3"/>
  </mergeCells>
  <phoneticPr fontId="2" type="noConversion"/>
  <conditionalFormatting sqref="E23:E30">
    <cfRule type="cellIs" dxfId="0" priority="1" operator="greaterThan">
      <formula>5000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4caaad-067a-45b9-a9d2-83166a787c90" xsi:nil="true"/>
    <lcf76f155ced4ddcb4097134ff3c332f xmlns="995be618-4f81-4c59-ba08-5be33a9b7923">
      <Terms xmlns="http://schemas.microsoft.com/office/infopath/2007/PartnerControls"/>
    </lcf76f155ced4ddcb4097134ff3c332f>
    <SharedWithUsers xmlns="9f4caaad-067a-45b9-a9d2-83166a787c90">
      <UserInfo>
        <DisplayName>Danielle Newey</DisplayName>
        <AccountId>32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155125DD846B46B82F962EF450E7C1" ma:contentTypeVersion="12" ma:contentTypeDescription="Create a new document." ma:contentTypeScope="" ma:versionID="0e5775ad6b7896e6bd6beb42ed18fb80">
  <xsd:schema xmlns:xsd="http://www.w3.org/2001/XMLSchema" xmlns:xs="http://www.w3.org/2001/XMLSchema" xmlns:p="http://schemas.microsoft.com/office/2006/metadata/properties" xmlns:ns2="995be618-4f81-4c59-ba08-5be33a9b7923" xmlns:ns3="9f4caaad-067a-45b9-a9d2-83166a787c90" targetNamespace="http://schemas.microsoft.com/office/2006/metadata/properties" ma:root="true" ma:fieldsID="8ad8ac77334c94e4eedfe1e0709d5224" ns2:_="" ns3:_="">
    <xsd:import namespace="995be618-4f81-4c59-ba08-5be33a9b7923"/>
    <xsd:import namespace="9f4caaad-067a-45b9-a9d2-83166a787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be618-4f81-4c59-ba08-5be33a9b7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ed15f1-cae1-4000-a6f6-a911cad29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caaad-067a-45b9-a9d2-83166a787c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e5b5c8-c114-4c7e-b5fd-46f9518f9fe6}" ma:internalName="TaxCatchAll" ma:showField="CatchAllData" ma:web="9f4caaad-067a-45b9-a9d2-83166a787c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3EB89E-B1D7-46B5-A063-2D770196F381}"/>
</file>

<file path=customXml/itemProps2.xml><?xml version="1.0" encoding="utf-8"?>
<ds:datastoreItem xmlns:ds="http://schemas.openxmlformats.org/officeDocument/2006/customXml" ds:itemID="{16ABE658-2660-4C28-9CCD-712E6469B0D9}"/>
</file>

<file path=customXml/itemProps3.xml><?xml version="1.0" encoding="utf-8"?>
<ds:datastoreItem xmlns:ds="http://schemas.openxmlformats.org/officeDocument/2006/customXml" ds:itemID="{FF06333C-8F76-4584-9534-510C880E86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Punt</dc:creator>
  <cp:keywords/>
  <dc:description/>
  <cp:lastModifiedBy>Sophie Punt</cp:lastModifiedBy>
  <cp:revision/>
  <dcterms:created xsi:type="dcterms:W3CDTF">2022-08-01T16:42:13Z</dcterms:created>
  <dcterms:modified xsi:type="dcterms:W3CDTF">2022-10-28T15:12:10Z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0x0101000F155125DD846B46B82F962EF450E7C1</vt:lpwstr>
  </property>
  <property fmtid="{D5CDD505-2E9C-101B-9397-08002B2CF9AE}" pid="3" name="MediaServiceImageTags">
    <vt:lpwstr/>
  </property>
</Properties>
</file>